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0140" windowHeight="9360"/>
  </bookViews>
  <sheets>
    <sheet name="Feuil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/>
  <c r="D6" l="1"/>
  <c r="D9" s="1"/>
  <c r="C9" s="1"/>
  <c r="D12"/>
  <c r="C12"/>
  <c r="C13" s="1"/>
  <c r="D7"/>
  <c r="D11" s="1"/>
  <c r="C7"/>
  <c r="C11" s="1"/>
  <c r="D10" l="1"/>
  <c r="C10"/>
</calcChain>
</file>

<file path=xl/sharedStrings.xml><?xml version="1.0" encoding="utf-8"?>
<sst xmlns="http://schemas.openxmlformats.org/spreadsheetml/2006/main" count="12" uniqueCount="12">
  <si>
    <t>Nombre de CM</t>
  </si>
  <si>
    <t>Nombre de CC</t>
  </si>
  <si>
    <t>Règle des 3 premiers 5èmes</t>
  </si>
  <si>
    <t>Règle du premier quart</t>
  </si>
  <si>
    <t>Lecture : le X ème candidat correspond au dernier candidat du premier quart de la liste</t>
  </si>
  <si>
    <t>Nombre de candidats supplémentaires obligatoires (CC)</t>
  </si>
  <si>
    <t>Nombre de candidats supplémentaires autorisés (CM)</t>
  </si>
  <si>
    <t>Calculette - nombre de candidats supplémentaires et modalités de constitution de la liste des candidats aux sièges de CC pour les communes relevant du scrutin de liste</t>
  </si>
  <si>
    <t>Lecture : le X ème candidat correspond au dernier candidat des 3 premiers 5èmes de la liste</t>
  </si>
  <si>
    <t>Sièges à pourvoir</t>
  </si>
  <si>
    <t>Nombre de candidats obligatoires</t>
  </si>
  <si>
    <t>Nombre maximal de candidats autorisé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</si>
</sst>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/>
    <xf numFmtId="0" fontId="2" fillId="2" borderId="1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9" xfId="0" applyFont="1" applyFill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3"/>
  <sheetViews>
    <sheetView tabSelected="1" workbookViewId="0">
      <selection activeCell="C9" sqref="C9"/>
    </sheetView>
  </sheetViews>
  <sheetFormatPr baseColWidth="10" defaultRowHeight="15"/>
  <cols>
    <col min="1" max="1" width="2.85546875" customWidth="1"/>
    <col min="2" max="4" width="20.7109375" customWidth="1"/>
  </cols>
  <sheetData>
    <row r="1" spans="2:5" ht="15.75" thickBot="1"/>
    <row r="2" spans="2:5" ht="63" customHeight="1" thickBot="1">
      <c r="B2" s="23" t="s">
        <v>7</v>
      </c>
      <c r="C2" s="24"/>
      <c r="D2" s="25"/>
    </row>
    <row r="3" spans="2:5" ht="15.75" thickBot="1"/>
    <row r="4" spans="2:5" ht="19.5" thickBot="1">
      <c r="B4" s="8"/>
      <c r="C4" s="5" t="s">
        <v>0</v>
      </c>
      <c r="D4" s="4" t="s">
        <v>1</v>
      </c>
    </row>
    <row r="5" spans="2:5" ht="19.5" thickBot="1">
      <c r="B5" s="8" t="s">
        <v>9</v>
      </c>
      <c r="C5" s="16"/>
      <c r="D5" s="17"/>
    </row>
    <row r="6" spans="2:5" ht="75">
      <c r="B6" s="12" t="s">
        <v>5</v>
      </c>
      <c r="C6" s="14"/>
      <c r="D6" s="3" t="str">
        <f>IF(D5="","",IF(D5&lt;5,1,2))</f>
        <v/>
      </c>
    </row>
    <row r="7" spans="2:5" ht="18.75" hidden="1">
      <c r="B7" s="10"/>
      <c r="C7" s="6" t="str">
        <f>IF(C5="","",ROUNDDOWN(C5/4,0))</f>
        <v/>
      </c>
      <c r="D7" s="1" t="str">
        <f>IF(D5="","",ROUNDDOWN(D5/4,0))</f>
        <v/>
      </c>
    </row>
    <row r="8" spans="2:5" ht="75">
      <c r="B8" s="12" t="s">
        <v>6</v>
      </c>
      <c r="C8" s="22" t="str">
        <f>IF(C5=0,"",IF(C5=D5,"le nombre de CC est égal au nombre de CM : les candidats supplémentaires sont obligatoires",IF(C5=D5+1,1,IF(C5="","",2))))</f>
        <v/>
      </c>
      <c r="D8" s="15"/>
    </row>
    <row r="9" spans="2:5" ht="56.25">
      <c r="B9" s="12" t="s">
        <v>10</v>
      </c>
      <c r="C9" s="19" t="e">
        <f>IF(C5=D5,D9,IF(C5=D5+1,C5+1,C5))</f>
        <v>#VALUE!</v>
      </c>
      <c r="D9" s="20" t="e">
        <f>D5+D6</f>
        <v>#VALUE!</v>
      </c>
    </row>
    <row r="10" spans="2:5" ht="56.25">
      <c r="B10" s="12" t="s">
        <v>11</v>
      </c>
      <c r="C10" s="21" t="e">
        <f>IF(C8="le nombre de CC est égal au nombre de CM : les candidats supplémentaires sont obligatoires",C9,C8+C9)</f>
        <v>#VALUE!</v>
      </c>
      <c r="D10" s="18" t="e">
        <f>D9</f>
        <v>#VALUE!</v>
      </c>
    </row>
    <row r="11" spans="2:5" ht="37.5">
      <c r="B11" s="9" t="s">
        <v>3</v>
      </c>
      <c r="C11" s="6" t="str">
        <f>IF(C7&lt;1,1,C7)</f>
        <v/>
      </c>
      <c r="D11" s="1" t="str">
        <f>IF(D7&lt;1,1,D7)</f>
        <v/>
      </c>
      <c r="E11" s="13" t="s">
        <v>4</v>
      </c>
    </row>
    <row r="12" spans="2:5" ht="18.75" hidden="1">
      <c r="B12" s="9"/>
      <c r="C12" s="6" t="str">
        <f>IF(C5="","",ROUNDDOWN(C5/5*3,0))</f>
        <v/>
      </c>
      <c r="D12" s="1" t="str">
        <f>IF(D5="","",ROUNDDOWN(D5/5*3,0))</f>
        <v/>
      </c>
      <c r="E12" s="13"/>
    </row>
    <row r="13" spans="2:5" ht="38.25" thickBot="1">
      <c r="B13" s="11" t="s">
        <v>2</v>
      </c>
      <c r="C13" s="7" t="str">
        <f>IF(C12&lt;1,1,C12)</f>
        <v/>
      </c>
      <c r="D13" s="2"/>
      <c r="E13" s="13" t="s">
        <v>8</v>
      </c>
    </row>
  </sheetData>
  <sheetProtection sheet="1" objects="1" scenarios="1"/>
  <mergeCells count="1"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BANENSCA</dc:creator>
  <cp:lastModifiedBy>REUSSARDVE</cp:lastModifiedBy>
  <dcterms:created xsi:type="dcterms:W3CDTF">2020-01-30T16:36:39Z</dcterms:created>
  <dcterms:modified xsi:type="dcterms:W3CDTF">2020-02-06T08:23:28Z</dcterms:modified>
</cp:coreProperties>
</file>